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/>
  <bookViews>
    <workbookView xWindow="0" yWindow="0" windowWidth="28800" windowHeight="12135"/>
  </bookViews>
  <sheets>
    <sheet name="Sheet1" sheetId="1" r:id="rId1"/>
  </sheets>
  <definedNames>
    <definedName name="_xlnm.Print_Area" localSheetId="0">Sheet1!$A$1:$O$7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7" i="1" l="1"/>
  <c r="F7" i="1" l="1"/>
  <c r="G7" i="1"/>
  <c r="H7" i="1"/>
  <c r="I7" i="1"/>
  <c r="J7" i="1"/>
  <c r="K7" i="1"/>
  <c r="L7" i="1"/>
  <c r="O3" i="1"/>
  <c r="O5" i="1"/>
  <c r="O4" i="1"/>
  <c r="O6" i="1"/>
  <c r="O7" i="1" l="1"/>
  <c r="N7" i="1" s="1"/>
</calcChain>
</file>

<file path=xl/sharedStrings.xml><?xml version="1.0" encoding="utf-8"?>
<sst xmlns="http://schemas.openxmlformats.org/spreadsheetml/2006/main" count="28" uniqueCount="22">
  <si>
    <t>31</t>
  </si>
  <si>
    <t>32</t>
  </si>
  <si>
    <t>33</t>
  </si>
  <si>
    <t>34</t>
  </si>
  <si>
    <t>36</t>
  </si>
  <si>
    <t>38</t>
  </si>
  <si>
    <t>40</t>
  </si>
  <si>
    <t>DELAWARE</t>
  </si>
  <si>
    <t>DENIM</t>
  </si>
  <si>
    <t>MODEL</t>
  </si>
  <si>
    <t>SOFT WASH</t>
  </si>
  <si>
    <t>MAINE</t>
  </si>
  <si>
    <t>STONE BLEACH</t>
  </si>
  <si>
    <t>STONE WASH</t>
  </si>
  <si>
    <t>QTY</t>
  </si>
  <si>
    <t>PHOTOS</t>
  </si>
  <si>
    <t>FABRIC</t>
  </si>
  <si>
    <t>WASHING</t>
  </si>
  <si>
    <t>RETAIL</t>
  </si>
  <si>
    <t>TOTAL</t>
  </si>
  <si>
    <t xml:space="preserve">TOTAL   BOSS  DENIM </t>
  </si>
  <si>
    <t xml:space="preserve">HUGO  BOSS   DENIM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</si>
</sst>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_-&quot;£&quot;* #,##0.00_-;\-&quot;£&quot;* #,##0.00_-;_-&quot;£&quot;* &quot;-&quot;??_-;_-@_-"/>
    <numFmt numFmtId="166" formatCode="_-* #,##0.00\ [$€-40C]_-;\-* #,##0.00\ [$€-40C]_-;_-* &quot;-&quot;??\ [$€-40C]_-;_-@_-"/>
  </numFmts>
  <fonts count="13" x14ac:knownFonts="1">
    <font>
      <sz val="11"/>
      <color rgb="FF000000"/>
      <name val="Calibri"/>
      <family val="2"/>
    </font>
    <font>
      <sz val="11"/>
      <color rgb="FF000000"/>
      <name val="Calibri"/>
      <family val="2"/>
    </font>
    <font>
      <sz val="8"/>
      <name val="Calibri"/>
      <family val="2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2"/>
      <color rgb="FFFF0000"/>
      <name val="Times New Roman"/>
      <family val="1"/>
    </font>
    <font>
      <b/>
      <sz val="14"/>
      <color rgb="FFFF0000"/>
      <name val="Times New Roman"/>
      <family val="1"/>
    </font>
    <font>
      <b/>
      <sz val="14"/>
      <color theme="0"/>
      <name val="Times New Roman"/>
      <family val="1"/>
    </font>
    <font>
      <b/>
      <sz val="16"/>
      <color theme="0"/>
      <name val="Times New Roman"/>
      <family val="1"/>
    </font>
    <font>
      <b/>
      <sz val="18"/>
      <color theme="0"/>
      <name val="Times New Roman"/>
      <family val="1"/>
    </font>
    <font>
      <b/>
      <sz val="12"/>
      <color theme="0"/>
      <name val="Times New Roman"/>
      <family val="1"/>
    </font>
    <font>
      <b/>
      <sz val="20"/>
      <color theme="0"/>
      <name val="Times New Roman"/>
      <family val="1"/>
    </font>
    <font>
      <b/>
      <sz val="36"/>
      <color theme="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38">
    <xf numFmtId="0" fontId="0" fillId="0" borderId="0" xfId="0"/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3" fontId="5" fillId="0" borderId="0" xfId="0" applyNumberFormat="1" applyFont="1" applyFill="1" applyAlignment="1">
      <alignment horizontal="center" vertical="center" wrapText="1"/>
    </xf>
    <xf numFmtId="166" fontId="3" fillId="0" borderId="0" xfId="1" applyNumberFormat="1" applyFont="1" applyFill="1" applyAlignment="1">
      <alignment horizontal="center" vertical="center" wrapText="1"/>
    </xf>
    <xf numFmtId="3" fontId="6" fillId="0" borderId="0" xfId="0" applyNumberFormat="1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3" fontId="7" fillId="3" borderId="3" xfId="0" applyNumberFormat="1" applyFont="1" applyFill="1" applyBorder="1" applyAlignment="1">
      <alignment horizontal="center" vertical="center" wrapText="1"/>
    </xf>
    <xf numFmtId="3" fontId="5" fillId="2" borderId="5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166" fontId="10" fillId="4" borderId="4" xfId="1" applyNumberFormat="1" applyFont="1" applyFill="1" applyBorder="1" applyAlignment="1">
      <alignment horizontal="center" vertical="center" wrapText="1"/>
    </xf>
    <xf numFmtId="166" fontId="10" fillId="4" borderId="2" xfId="1" applyNumberFormat="1" applyFont="1" applyFill="1" applyBorder="1" applyAlignment="1">
      <alignment horizontal="center" vertical="center" wrapText="1"/>
    </xf>
    <xf numFmtId="166" fontId="10" fillId="4" borderId="6" xfId="1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3" fontId="5" fillId="0" borderId="2" xfId="0" applyNumberFormat="1" applyFont="1" applyFill="1" applyBorder="1" applyAlignment="1">
      <alignment horizontal="center" vertical="center" wrapText="1"/>
    </xf>
    <xf numFmtId="3" fontId="5" fillId="0" borderId="3" xfId="0" applyNumberFormat="1" applyFont="1" applyFill="1" applyBorder="1" applyAlignment="1">
      <alignment horizontal="center" vertical="center" wrapText="1"/>
    </xf>
    <xf numFmtId="3" fontId="5" fillId="0" borderId="4" xfId="0" applyNumberFormat="1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166" fontId="3" fillId="0" borderId="2" xfId="1" applyNumberFormat="1" applyFont="1" applyFill="1" applyBorder="1" applyAlignment="1">
      <alignment horizontal="center" vertical="center" wrapText="1"/>
    </xf>
    <xf numFmtId="166" fontId="3" fillId="0" borderId="4" xfId="1" applyNumberFormat="1" applyFont="1" applyFill="1" applyBorder="1" applyAlignment="1">
      <alignment horizontal="center" vertical="center" wrapText="1"/>
    </xf>
    <xf numFmtId="3" fontId="9" fillId="3" borderId="7" xfId="0" applyNumberFormat="1" applyFont="1" applyFill="1" applyBorder="1" applyAlignment="1">
      <alignment horizontal="center" vertical="center" wrapText="1"/>
    </xf>
    <xf numFmtId="3" fontId="5" fillId="0" borderId="8" xfId="0" applyNumberFormat="1" applyFont="1" applyFill="1" applyBorder="1" applyAlignment="1">
      <alignment horizontal="center" vertical="center" wrapText="1"/>
    </xf>
    <xf numFmtId="3" fontId="5" fillId="0" borderId="9" xfId="0" applyNumberFormat="1" applyFont="1" applyFill="1" applyBorder="1" applyAlignment="1">
      <alignment horizontal="center" vertical="center" wrapText="1"/>
    </xf>
    <xf numFmtId="3" fontId="5" fillId="0" borderId="10" xfId="0" applyNumberFormat="1" applyFont="1" applyFill="1" applyBorder="1" applyAlignment="1">
      <alignment horizontal="center" vertical="center" wrapText="1"/>
    </xf>
    <xf numFmtId="3" fontId="7" fillId="3" borderId="2" xfId="0" applyNumberFormat="1" applyFont="1" applyFill="1" applyBorder="1" applyAlignment="1">
      <alignment horizontal="center" vertical="center" wrapText="1"/>
    </xf>
    <xf numFmtId="3" fontId="7" fillId="3" borderId="4" xfId="0" applyNumberFormat="1" applyFont="1" applyFill="1" applyBorder="1" applyAlignment="1">
      <alignment horizontal="center" vertical="center" wrapText="1"/>
    </xf>
    <xf numFmtId="164" fontId="8" fillId="3" borderId="6" xfId="2" applyFont="1" applyFill="1" applyBorder="1" applyAlignment="1">
      <alignment horizontal="center" vertical="center" wrapText="1"/>
    </xf>
    <xf numFmtId="164" fontId="8" fillId="3" borderId="11" xfId="2" applyFont="1" applyFill="1" applyBorder="1" applyAlignment="1">
      <alignment horizontal="center" vertical="center" wrapText="1"/>
    </xf>
    <xf numFmtId="164" fontId="8" fillId="3" borderId="7" xfId="2" applyFont="1" applyFill="1" applyBorder="1" applyAlignment="1">
      <alignment horizontal="center" vertical="center" wrapText="1"/>
    </xf>
    <xf numFmtId="164" fontId="11" fillId="3" borderId="11" xfId="2" applyFont="1" applyFill="1" applyBorder="1" applyAlignment="1">
      <alignment horizontal="center" vertical="center"/>
    </xf>
    <xf numFmtId="0" fontId="12" fillId="5" borderId="6" xfId="0" applyFont="1" applyFill="1" applyBorder="1" applyAlignment="1">
      <alignment horizontal="center" vertical="center" wrapText="1"/>
    </xf>
    <xf numFmtId="0" fontId="12" fillId="5" borderId="11" xfId="0" applyFont="1" applyFill="1" applyBorder="1" applyAlignment="1">
      <alignment horizontal="center" vertical="center" wrapText="1"/>
    </xf>
    <xf numFmtId="0" fontId="12" fillId="5" borderId="7" xfId="0" applyFont="1" applyFill="1" applyBorder="1" applyAlignment="1">
      <alignment horizontal="center" vertical="center" wrapText="1"/>
    </xf>
  </cellXfs>
  <cellStyles count="3">
    <cellStyle name="Comma" xfId="2" builtinId="3"/>
    <cellStyle name="Currency" xfId="1" builtinId="4"/>
    <cellStyle name="Normal" xfId="0" builtinId="0" customBuiltin="1"/>
  </cellStyles>
  <dxfs count="17">
    <dxf>
      <font>
        <b/>
        <strike val="0"/>
        <outline val="0"/>
        <shadow val="0"/>
        <vertAlign val="baseline"/>
        <sz val="12"/>
        <color auto="1"/>
        <name val="Times New Roman"/>
        <scheme val="none"/>
      </font>
      <numFmt numFmtId="166" formatCode="_-* #,##0.00\ [$€-40C]_-;\-* #,##0.00\ [$€-40C]_-;_-* &quot;-&quot;??\ [$€-40C]_-;_-@_-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auto="1"/>
        <name val="Times New Roman"/>
        <scheme val="none"/>
      </font>
      <numFmt numFmtId="166" formatCode="_-* #,##0.00\ [$€-40C]_-;\-* #,##0.00\ [$€-40C]_-;_-* &quot;-&quot;??\ [$€-40C]_-;_-@_-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4"/>
        <color rgb="FFFF0000"/>
        <name val="Times New Roman"/>
        <scheme val="none"/>
      </font>
      <numFmt numFmtId="3" formatCode="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rgb="FFFF0000"/>
        <name val="Times New Roman"/>
        <scheme val="none"/>
      </font>
      <numFmt numFmtId="3" formatCode="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rgb="FFFF0000"/>
        <name val="Times New Roman"/>
        <scheme val="none"/>
      </font>
      <numFmt numFmtId="3" formatCode="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rgb="FFFF0000"/>
        <name val="Times New Roman"/>
        <scheme val="none"/>
      </font>
      <numFmt numFmtId="3" formatCode="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rgb="FFFF0000"/>
        <name val="Times New Roman"/>
        <scheme val="none"/>
      </font>
      <numFmt numFmtId="3" formatCode="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rgb="FFFF0000"/>
        <name val="Times New Roman"/>
        <scheme val="none"/>
      </font>
      <numFmt numFmtId="3" formatCode="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rgb="FFFF0000"/>
        <name val="Times New Roman"/>
        <scheme val="none"/>
      </font>
      <numFmt numFmtId="3" formatCode="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rgb="FFFF0000"/>
        <name val="Times New Roman"/>
        <scheme val="none"/>
      </font>
      <numFmt numFmtId="3" formatCode="#,##0"/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vertAlign val="baseline"/>
        <sz val="12"/>
        <color auto="1"/>
        <name val="Times New Roman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vertAlign val="baseline"/>
        <sz val="12"/>
        <color auto="1"/>
        <name val="Times New Roman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vertAlign val="baseline"/>
        <sz val="12"/>
        <color auto="1"/>
        <name val="Times New Roman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font>
        <b/>
        <strike val="0"/>
        <outline val="0"/>
        <shadow val="0"/>
        <vertAlign val="baseline"/>
        <sz val="12"/>
        <color auto="1"/>
        <name val="Times New Roman"/>
        <scheme val="none"/>
      </font>
      <fill>
        <patternFill patternType="none">
          <bgColor auto="1"/>
        </patternFill>
      </fill>
      <alignment horizontal="center" vertical="center" textRotation="0" wrapText="1" indent="0" justifyLastLine="0" shrinkToFit="0" readingOrder="0"/>
    </dxf>
    <dxf>
      <border>
        <bottom style="medium">
          <color indexed="64"/>
        </bottom>
      </border>
    </dxf>
    <dxf>
      <font>
        <b/>
        <strike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solid">
          <fgColor indexed="64"/>
          <bgColor rgb="FFFFFF0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311394</xdr:colOff>
      <xdr:row>3</xdr:row>
      <xdr:rowOff>146538</xdr:rowOff>
    </xdr:from>
    <xdr:to>
      <xdr:col>1</xdr:col>
      <xdr:colOff>616194</xdr:colOff>
      <xdr:row>3</xdr:row>
      <xdr:rowOff>664721</xdr:rowOff>
    </xdr:to>
    <xdr:sp macro="" textlink="">
      <xdr:nvSpPr>
        <xdr:cNvPr id="1025" name="AutoShape 1">
          <a:extLst>
            <a:ext uri="{FF2B5EF4-FFF2-40B4-BE49-F238E27FC236}">
              <a16:creationId xmlns:a16="http://schemas.microsoft.com/office/drawing/2014/main" xmlns="" id="{FC8497D7-438B-878D-2FCF-6E56509228CF}"/>
            </a:ext>
          </a:extLst>
        </xdr:cNvPr>
        <xdr:cNvSpPr>
          <a:spLocks noChangeAspect="1" noChangeArrowheads="1"/>
        </xdr:cNvSpPr>
      </xdr:nvSpPr>
      <xdr:spPr bwMode="auto">
        <a:xfrm>
          <a:off x="311394" y="6484326"/>
          <a:ext cx="304800" cy="5181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96715</xdr:colOff>
      <xdr:row>3</xdr:row>
      <xdr:rowOff>479913</xdr:rowOff>
    </xdr:from>
    <xdr:to>
      <xdr:col>1</xdr:col>
      <xdr:colOff>2826893</xdr:colOff>
      <xdr:row>3</xdr:row>
      <xdr:rowOff>4533900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xmlns="" id="{67AC8759-A067-917A-9E03-940CC2EF7B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87265" y="5661513"/>
          <a:ext cx="2730178" cy="4053987"/>
        </a:xfrm>
        <a:prstGeom prst="rect">
          <a:avLst/>
        </a:prstGeom>
      </xdr:spPr>
    </xdr:pic>
    <xdr:clientData/>
  </xdr:twoCellAnchor>
  <xdr:twoCellAnchor editAs="oneCell">
    <xdr:from>
      <xdr:col>1</xdr:col>
      <xdr:colOff>326926</xdr:colOff>
      <xdr:row>2</xdr:row>
      <xdr:rowOff>150202</xdr:rowOff>
    </xdr:from>
    <xdr:to>
      <xdr:col>1</xdr:col>
      <xdr:colOff>2619951</xdr:colOff>
      <xdr:row>2</xdr:row>
      <xdr:rowOff>4137938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xmlns="" id="{06B21A6D-9BFB-F35C-EFC7-F03D89927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17476" y="731227"/>
          <a:ext cx="2293025" cy="3987736"/>
        </a:xfrm>
        <a:prstGeom prst="rect">
          <a:avLst/>
        </a:prstGeom>
      </xdr:spPr>
    </xdr:pic>
    <xdr:clientData/>
  </xdr:twoCellAnchor>
  <xdr:twoCellAnchor editAs="oneCell">
    <xdr:from>
      <xdr:col>1</xdr:col>
      <xdr:colOff>146098</xdr:colOff>
      <xdr:row>4</xdr:row>
      <xdr:rowOff>392575</xdr:rowOff>
    </xdr:from>
    <xdr:to>
      <xdr:col>1</xdr:col>
      <xdr:colOff>2751008</xdr:colOff>
      <xdr:row>4</xdr:row>
      <xdr:rowOff>4467224</xdr:rowOff>
    </xdr:to>
    <xdr:pic>
      <xdr:nvPicPr>
        <xdr:cNvPr id="13" name="Picture 12" descr="BOSS - Delaware slim-fit jeans in blue comfort-stretch denim - Blue">
          <a:extLst>
            <a:ext uri="{FF2B5EF4-FFF2-40B4-BE49-F238E27FC236}">
              <a16:creationId xmlns:a16="http://schemas.microsoft.com/office/drawing/2014/main" xmlns="" id="{2E223E30-3667-4FE3-73AE-E3A5B19366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6648" y="10298575"/>
          <a:ext cx="2604910" cy="407464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51576</xdr:colOff>
      <xdr:row>5</xdr:row>
      <xdr:rowOff>400050</xdr:rowOff>
    </xdr:from>
    <xdr:to>
      <xdr:col>1</xdr:col>
      <xdr:colOff>2857500</xdr:colOff>
      <xdr:row>5</xdr:row>
      <xdr:rowOff>3324226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xmlns="" id="{12F13948-6990-2B05-7749-A63AFE858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10800000" flipV="1">
          <a:off x="642126" y="15030450"/>
          <a:ext cx="2805924" cy="2924176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B2:O140" totalsRowShown="0" headerRowDxfId="16" dataDxfId="14" headerRowBorderDxfId="15">
  <tableColumns count="14">
    <tableColumn id="1" name="PHOTOS" dataDxfId="13"/>
    <tableColumn id="2" name="MODEL" dataDxfId="12"/>
    <tableColumn id="3" name="FABRIC" dataDxfId="11"/>
    <tableColumn id="4" name="WASHING" dataDxfId="10"/>
    <tableColumn id="12" name="31" dataDxfId="9"/>
    <tableColumn id="13" name="32" dataDxfId="8"/>
    <tableColumn id="14" name="33" dataDxfId="7"/>
    <tableColumn id="15" name="34" dataDxfId="6"/>
    <tableColumn id="17" name="36" dataDxfId="5"/>
    <tableColumn id="18" name="38" dataDxfId="4"/>
    <tableColumn id="19" name="40" dataDxfId="3"/>
    <tableColumn id="22" name="QTY" dataDxfId="2"/>
    <tableColumn id="5" name="RETAIL" dataDxfId="1"/>
    <tableColumn id="6" name="TOTAL" dataDxfId="0">
      <calculatedColumnFormula>SUM(M3*N3)</calculatedColumnFormula>
    </tableColumn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O97"/>
  <sheetViews>
    <sheetView showGridLines="0" tabSelected="1" zoomScaleNormal="100" workbookViewId="0">
      <pane ySplit="2" topLeftCell="A3" activePane="bottomLeft" state="frozen"/>
      <selection pane="bottomLeft" activeCell="Q10" sqref="Q10"/>
    </sheetView>
  </sheetViews>
  <sheetFormatPr defaultColWidth="8.85546875" defaultRowHeight="130.35" customHeight="1" x14ac:dyDescent="0.25"/>
  <cols>
    <col min="1" max="1" width="8.85546875" style="1"/>
    <col min="2" max="2" width="44.7109375" style="1" customWidth="1"/>
    <col min="3" max="3" width="18" style="1" customWidth="1"/>
    <col min="4" max="4" width="14.28515625" style="1" customWidth="1"/>
    <col min="5" max="5" width="13.42578125" style="1" customWidth="1"/>
    <col min="6" max="12" width="9.85546875" style="3" customWidth="1"/>
    <col min="13" max="13" width="15.5703125" style="5" customWidth="1"/>
    <col min="14" max="14" width="13.140625" style="4" customWidth="1"/>
    <col min="15" max="15" width="16.7109375" style="4" customWidth="1"/>
    <col min="16" max="16384" width="8.85546875" style="1"/>
  </cols>
  <sheetData>
    <row r="1" spans="2:15" ht="42" customHeight="1" thickBot="1" x14ac:dyDescent="0.3">
      <c r="B1" s="35" t="s">
        <v>21</v>
      </c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7"/>
    </row>
    <row r="2" spans="2:15" ht="36" customHeight="1" thickBot="1" x14ac:dyDescent="0.3">
      <c r="B2" s="6" t="s">
        <v>15</v>
      </c>
      <c r="C2" s="7" t="s">
        <v>9</v>
      </c>
      <c r="D2" s="7" t="s">
        <v>16</v>
      </c>
      <c r="E2" s="7" t="s">
        <v>17</v>
      </c>
      <c r="F2" s="8" t="s">
        <v>0</v>
      </c>
      <c r="G2" s="8" t="s">
        <v>1</v>
      </c>
      <c r="H2" s="8" t="s">
        <v>2</v>
      </c>
      <c r="I2" s="8" t="s">
        <v>3</v>
      </c>
      <c r="J2" s="8" t="s">
        <v>4</v>
      </c>
      <c r="K2" s="8" t="s">
        <v>5</v>
      </c>
      <c r="L2" s="10" t="s">
        <v>6</v>
      </c>
      <c r="M2" s="11" t="s">
        <v>14</v>
      </c>
      <c r="N2" s="13" t="s">
        <v>18</v>
      </c>
      <c r="O2" s="12" t="s">
        <v>19</v>
      </c>
    </row>
    <row r="3" spans="2:15" ht="372" customHeight="1" thickBot="1" x14ac:dyDescent="0.3">
      <c r="B3" s="15"/>
      <c r="C3" s="16" t="s">
        <v>7</v>
      </c>
      <c r="D3" s="17" t="s">
        <v>8</v>
      </c>
      <c r="E3" s="18" t="s">
        <v>10</v>
      </c>
      <c r="F3" s="19">
        <v>100</v>
      </c>
      <c r="G3" s="20">
        <v>200</v>
      </c>
      <c r="H3" s="20">
        <v>250</v>
      </c>
      <c r="I3" s="20">
        <v>250</v>
      </c>
      <c r="J3" s="20">
        <v>250</v>
      </c>
      <c r="K3" s="20">
        <v>150</v>
      </c>
      <c r="L3" s="21">
        <v>100</v>
      </c>
      <c r="M3" s="22">
        <v>1300</v>
      </c>
      <c r="N3" s="23">
        <v>170</v>
      </c>
      <c r="O3" s="24">
        <f t="shared" ref="O3:O6" si="0">SUM(M3*N3)</f>
        <v>221000</v>
      </c>
    </row>
    <row r="4" spans="2:15" ht="372" customHeight="1" thickBot="1" x14ac:dyDescent="0.3">
      <c r="B4" s="15"/>
      <c r="C4" s="16" t="s">
        <v>7</v>
      </c>
      <c r="D4" s="17" t="s">
        <v>8</v>
      </c>
      <c r="E4" s="18" t="s">
        <v>13</v>
      </c>
      <c r="F4" s="19">
        <v>100</v>
      </c>
      <c r="G4" s="20">
        <v>200</v>
      </c>
      <c r="H4" s="20">
        <v>250</v>
      </c>
      <c r="I4" s="20">
        <v>250</v>
      </c>
      <c r="J4" s="20">
        <v>250</v>
      </c>
      <c r="K4" s="20">
        <v>150</v>
      </c>
      <c r="L4" s="21">
        <v>100</v>
      </c>
      <c r="M4" s="22">
        <v>1300</v>
      </c>
      <c r="N4" s="23">
        <v>170</v>
      </c>
      <c r="O4" s="24">
        <f>SUM(M4*N4)</f>
        <v>221000</v>
      </c>
    </row>
    <row r="5" spans="2:15" ht="372" customHeight="1" thickBot="1" x14ac:dyDescent="0.3">
      <c r="B5" s="15"/>
      <c r="C5" s="16" t="s">
        <v>11</v>
      </c>
      <c r="D5" s="17" t="s">
        <v>8</v>
      </c>
      <c r="E5" s="18" t="s">
        <v>12</v>
      </c>
      <c r="F5" s="19">
        <v>100</v>
      </c>
      <c r="G5" s="20">
        <v>200</v>
      </c>
      <c r="H5" s="20">
        <v>250</v>
      </c>
      <c r="I5" s="20">
        <v>250</v>
      </c>
      <c r="J5" s="20">
        <v>250</v>
      </c>
      <c r="K5" s="20">
        <v>150</v>
      </c>
      <c r="L5" s="21">
        <v>100</v>
      </c>
      <c r="M5" s="22">
        <v>1300</v>
      </c>
      <c r="N5" s="23">
        <v>165</v>
      </c>
      <c r="O5" s="24">
        <f t="shared" si="0"/>
        <v>214500</v>
      </c>
    </row>
    <row r="6" spans="2:15" ht="281.25" customHeight="1" thickBot="1" x14ac:dyDescent="0.3">
      <c r="B6" s="15"/>
      <c r="C6" s="16" t="s">
        <v>11</v>
      </c>
      <c r="D6" s="17" t="s">
        <v>8</v>
      </c>
      <c r="E6" s="18" t="s">
        <v>13</v>
      </c>
      <c r="F6" s="26">
        <v>100</v>
      </c>
      <c r="G6" s="27">
        <v>200</v>
      </c>
      <c r="H6" s="27">
        <v>250</v>
      </c>
      <c r="I6" s="27">
        <v>250</v>
      </c>
      <c r="J6" s="27">
        <v>250</v>
      </c>
      <c r="K6" s="27">
        <v>150</v>
      </c>
      <c r="L6" s="28">
        <v>100</v>
      </c>
      <c r="M6" s="22">
        <v>1300</v>
      </c>
      <c r="N6" s="23">
        <v>165</v>
      </c>
      <c r="O6" s="24">
        <f t="shared" si="0"/>
        <v>214500</v>
      </c>
    </row>
    <row r="7" spans="2:15" ht="39" customHeight="1" thickBot="1" x14ac:dyDescent="0.3">
      <c r="B7" s="31"/>
      <c r="C7" s="34" t="s">
        <v>20</v>
      </c>
      <c r="D7" s="32"/>
      <c r="E7" s="33"/>
      <c r="F7" s="29">
        <f t="shared" ref="F7:M7" si="1">SUBTOTAL(109,F3:F6)</f>
        <v>400</v>
      </c>
      <c r="G7" s="9">
        <f t="shared" si="1"/>
        <v>800</v>
      </c>
      <c r="H7" s="9">
        <f t="shared" si="1"/>
        <v>1000</v>
      </c>
      <c r="I7" s="9">
        <f t="shared" si="1"/>
        <v>1000</v>
      </c>
      <c r="J7" s="9">
        <f t="shared" si="1"/>
        <v>1000</v>
      </c>
      <c r="K7" s="9">
        <f t="shared" si="1"/>
        <v>600</v>
      </c>
      <c r="L7" s="30">
        <f t="shared" si="1"/>
        <v>400</v>
      </c>
      <c r="M7" s="25">
        <f t="shared" si="1"/>
        <v>5200</v>
      </c>
      <c r="N7" s="14">
        <f>Table1[[#This Row],[TOTAL]]/Table1[[#This Row],[QTY]]</f>
        <v>167.5</v>
      </c>
      <c r="O7" s="12">
        <f>SUBTOTAL(109,O3:O6)</f>
        <v>871000</v>
      </c>
    </row>
    <row r="8" spans="2:15" ht="20.25" customHeight="1" x14ac:dyDescent="0.25"/>
    <row r="9" spans="2:15" ht="20.25" customHeight="1" x14ac:dyDescent="0.25"/>
    <row r="10" spans="2:15" ht="20.25" customHeight="1" x14ac:dyDescent="0.25"/>
    <row r="11" spans="2:15" ht="20.25" customHeight="1" x14ac:dyDescent="0.25"/>
    <row r="12" spans="2:15" ht="20.25" customHeight="1" x14ac:dyDescent="0.25"/>
    <row r="13" spans="2:15" ht="20.25" customHeight="1" x14ac:dyDescent="0.25"/>
    <row r="14" spans="2:15" ht="20.25" customHeight="1" x14ac:dyDescent="0.25"/>
    <row r="15" spans="2:15" ht="20.25" customHeight="1" x14ac:dyDescent="0.25"/>
    <row r="16" spans="2:15" ht="20.25" customHeight="1" x14ac:dyDescent="0.25"/>
    <row r="17" ht="20.25" customHeight="1" x14ac:dyDescent="0.25"/>
    <row r="18" ht="20.25" customHeight="1" x14ac:dyDescent="0.25"/>
    <row r="19" ht="20.25" customHeight="1" x14ac:dyDescent="0.25"/>
    <row r="20" ht="20.25" customHeight="1" x14ac:dyDescent="0.25"/>
    <row r="21" ht="20.25" customHeight="1" x14ac:dyDescent="0.25"/>
    <row r="22" ht="20.25" customHeight="1" x14ac:dyDescent="0.25"/>
    <row r="23" ht="20.25" customHeight="1" x14ac:dyDescent="0.25"/>
    <row r="24" ht="20.25" customHeight="1" x14ac:dyDescent="0.25"/>
    <row r="25" ht="20.25" customHeight="1" x14ac:dyDescent="0.25"/>
    <row r="26" ht="20.25" customHeight="1" x14ac:dyDescent="0.25"/>
    <row r="27" ht="20.25" customHeight="1" x14ac:dyDescent="0.25"/>
    <row r="28" ht="20.25" customHeight="1" x14ac:dyDescent="0.25"/>
    <row r="29" ht="20.25" customHeight="1" x14ac:dyDescent="0.25"/>
    <row r="30" ht="20.25" customHeight="1" x14ac:dyDescent="0.25"/>
    <row r="31" ht="20.25" customHeight="1" x14ac:dyDescent="0.25"/>
    <row r="32" ht="20.25" customHeight="1" x14ac:dyDescent="0.25"/>
    <row r="33" ht="20.25" customHeight="1" x14ac:dyDescent="0.25"/>
    <row r="34" ht="20.25" customHeight="1" x14ac:dyDescent="0.25"/>
    <row r="35" ht="20.25" customHeight="1" x14ac:dyDescent="0.25"/>
    <row r="36" ht="20.25" customHeight="1" x14ac:dyDescent="0.25"/>
    <row r="37" ht="20.25" customHeight="1" x14ac:dyDescent="0.25"/>
    <row r="38" ht="20.25" customHeight="1" x14ac:dyDescent="0.25"/>
    <row r="39" ht="20.25" customHeight="1" x14ac:dyDescent="0.25"/>
    <row r="40" ht="20.25" customHeight="1" x14ac:dyDescent="0.25"/>
    <row r="41" ht="20.25" customHeight="1" x14ac:dyDescent="0.25"/>
    <row r="42" ht="20.25" customHeight="1" x14ac:dyDescent="0.25"/>
    <row r="43" ht="20.25" customHeight="1" x14ac:dyDescent="0.25"/>
    <row r="44" ht="20.25" customHeight="1" x14ac:dyDescent="0.25"/>
    <row r="45" ht="20.25" customHeight="1" x14ac:dyDescent="0.25"/>
    <row r="46" ht="20.25" customHeight="1" x14ac:dyDescent="0.25"/>
    <row r="97" spans="3:4" ht="130.35" customHeight="1" x14ac:dyDescent="0.25">
      <c r="C97" s="2"/>
      <c r="D97" s="2"/>
    </row>
  </sheetData>
  <mergeCells count="1">
    <mergeCell ref="B1:O1"/>
  </mergeCells>
  <phoneticPr fontId="2" type="noConversion"/>
  <pageMargins left="0.19685039370078741" right="0.19685039370078741" top="0.39370078740157483" bottom="0.39370078740157483" header="0" footer="0"/>
  <pageSetup paperSize="9" scale="67" fitToHeight="1000" orientation="landscape" verticalDpi="0" r:id="rId1"/>
  <headerFooter scaleWithDoc="0" alignWithMargins="0">
    <oddHeader>Page &amp;P de &amp;N</oddHeader>
    <oddFooter>Page &amp;P de &amp;N</oddFooter>
  </headerFooter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2026-10-08T16:26:15Z</dcterms:created>
  <dcterms:modified xsi:type="dcterms:W3CDTF">2026-10-16T08:31:57Z</dcterms:modified>
  <cp:category/>
</cp:coreProperties>
</file>